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llecte\01- Collecte\08- Dépôts sauvages\06- SUIVI DU MARCHE GESTION DS 25COLDTV01\03- GESTION DES PROCESSUS ET FINANCES\02- ECHANGES CARPF\2026\SEMAINE 10\"/>
    </mc:Choice>
  </mc:AlternateContent>
  <xr:revisionPtr revIDLastSave="0" documentId="8_{AD95B634-7862-4777-B64D-6FC03A5457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PU REVIS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2" l="1"/>
  <c r="A5" i="2" a="1"/>
  <c r="F49" i="2"/>
  <c r="F71" i="2"/>
  <c r="F62" i="2"/>
  <c r="F34" i="2"/>
  <c r="F45" i="2"/>
  <c r="F47" i="2"/>
  <c r="F35" i="2"/>
  <c r="F50" i="2"/>
  <c r="F39" i="2"/>
  <c r="F58" i="2"/>
  <c r="F40" i="2"/>
  <c r="F41" i="2"/>
  <c r="F44" i="2"/>
  <c r="F32" i="2"/>
  <c r="F59" i="2"/>
  <c r="F68" i="2"/>
  <c r="F31" i="2"/>
  <c r="F57" i="2"/>
  <c r="F63" i="2"/>
  <c r="F65" i="2"/>
  <c r="F36" i="2"/>
  <c r="F43" i="2"/>
  <c r="F52" i="2"/>
  <c r="F51" i="2"/>
  <c r="F46" i="2"/>
  <c r="F69" i="2"/>
  <c r="F60" i="2"/>
  <c r="F53" i="2"/>
  <c r="F37" i="2"/>
  <c r="F72" i="2"/>
  <c r="F33" i="2"/>
  <c r="F54" i="2"/>
  <c r="F64" i="2"/>
  <c r="F42" i="2"/>
  <c r="F56" i="2"/>
  <c r="F48" i="2"/>
  <c r="F70" i="2"/>
  <c r="F61" i="2"/>
  <c r="F67" i="2"/>
  <c r="F30" i="2"/>
  <c r="F55" i="2"/>
  <c r="F15" i="2"/>
  <c r="F24" i="2"/>
  <c r="F19" i="2"/>
  <c r="F18" i="2"/>
  <c r="F29" i="2"/>
  <c r="F17" i="2"/>
  <c r="F10" i="2"/>
  <c r="F25" i="2"/>
  <c r="F16" i="2"/>
  <c r="F6" i="2"/>
  <c r="F11" i="2"/>
  <c r="F21" i="2"/>
  <c r="F13" i="2"/>
  <c r="F26" i="2"/>
  <c r="F28" i="2"/>
  <c r="F12" i="2"/>
  <c r="F9" i="2"/>
  <c r="F22" i="2"/>
  <c r="F8" i="2"/>
  <c r="F5" i="2"/>
  <c r="F7" i="2"/>
  <c r="F20" i="2"/>
  <c r="F23" i="2"/>
  <c r="F14" i="2"/>
  <c r="F66" i="2"/>
  <c r="F38" i="2"/>
  <c r="F27" i="2"/>
  <c r="G7" i="2"/>
  <c r="G5" i="2"/>
  <c r="G10" i="2"/>
  <c r="G13" i="2"/>
  <c r="G21" i="2"/>
  <c r="G6" i="2"/>
  <c r="G29" i="2"/>
  <c r="G17" i="2"/>
  <c r="G9" i="2"/>
  <c r="G28" i="2"/>
  <c r="G24" i="2"/>
  <c r="G26" i="2"/>
  <c r="G19" i="2"/>
  <c r="G11" i="2"/>
  <c r="G20" i="2"/>
  <c r="G22" i="2"/>
  <c r="G8" i="2"/>
  <c r="G12" i="2"/>
  <c r="G25" i="2"/>
  <c r="G23" i="2"/>
  <c r="G27" i="2"/>
  <c r="G15" i="2"/>
  <c r="G14" i="2"/>
  <c r="G16" i="2"/>
  <c r="G38" i="2"/>
  <c r="G18" i="2"/>
  <c r="G51" i="2"/>
  <c r="G47" i="2"/>
  <c r="G72" i="2"/>
  <c r="G35" i="2"/>
  <c r="G60" i="2"/>
  <c r="G63" i="2"/>
  <c r="G56" i="2"/>
  <c r="G58" i="2"/>
  <c r="G55" i="2"/>
  <c r="G54" i="2"/>
  <c r="G52" i="2"/>
  <c r="G67" i="2"/>
  <c r="G62" i="2"/>
  <c r="G61" i="2"/>
  <c r="G69" i="2"/>
  <c r="G32" i="2"/>
  <c r="G42" i="2"/>
  <c r="G49" i="2"/>
  <c r="G34" i="2"/>
  <c r="G46" i="2"/>
  <c r="G39" i="2"/>
  <c r="G40" i="2"/>
  <c r="G48" i="2"/>
  <c r="G68" i="2"/>
  <c r="G64" i="2"/>
  <c r="G36" i="2"/>
  <c r="G37" i="2"/>
  <c r="G30" i="2"/>
  <c r="G71" i="2"/>
  <c r="G41" i="2"/>
  <c r="G43" i="2"/>
  <c r="G44" i="2"/>
  <c r="G53" i="2"/>
  <c r="G31" i="2"/>
  <c r="G70" i="2"/>
  <c r="G59" i="2"/>
  <c r="G50" i="2"/>
  <c r="G65" i="2"/>
  <c r="G45" i="2"/>
  <c r="G33" i="2"/>
  <c r="G66" i="2"/>
  <c r="G57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<sst xmlns="http://schemas.openxmlformats.org/spreadsheetml/2006/main" count="156" uniqueCount="98">
  <si>
    <t>€/mois</t>
  </si>
  <si>
    <t>€/heure</t>
  </si>
  <si>
    <t>€/journée</t>
  </si>
  <si>
    <t>€/véhicule</t>
  </si>
  <si>
    <t>€/tonne</t>
  </si>
  <si>
    <t>€/Litre</t>
  </si>
  <si>
    <t>€/kg</t>
  </si>
  <si>
    <t>€/U</t>
  </si>
  <si>
    <t>Dans le CCAP</t>
  </si>
  <si>
    <t>N° de ligne</t>
  </si>
  <si>
    <t>Visite sur place, prise des informations du dépôt (volume, nature des déchets…), transmission de l'analyse et de l'estimation</t>
  </si>
  <si>
    <t>€/demi-journée</t>
  </si>
  <si>
    <t>Mise à disposition de matériel de chargement 
Chargeur sur pneus y compris chauffeur</t>
  </si>
  <si>
    <t>Nettoyage et évacuation des dépôts sauvages
Agent à pied
Forfait journée</t>
  </si>
  <si>
    <t>Enlèvement de carcasse de véhicules
Véhicule 2 roues</t>
  </si>
  <si>
    <t>51.1</t>
  </si>
  <si>
    <t>€/forfait</t>
  </si>
  <si>
    <t>51.2</t>
  </si>
  <si>
    <t>51.3</t>
  </si>
  <si>
    <t>51.4</t>
  </si>
  <si>
    <t>52.1</t>
  </si>
  <si>
    <t>52.2</t>
  </si>
  <si>
    <t>52.3</t>
  </si>
  <si>
    <t>Transport et traitement des dépôts sauvages
Tubes Fluorescents</t>
  </si>
  <si>
    <t>55.1</t>
  </si>
  <si>
    <t>55.2</t>
  </si>
  <si>
    <t>55.3</t>
  </si>
  <si>
    <t>56.1</t>
  </si>
  <si>
    <t>56.2</t>
  </si>
  <si>
    <t>56.3</t>
  </si>
  <si>
    <t>56.4</t>
  </si>
  <si>
    <t>56.5</t>
  </si>
  <si>
    <t>56.6</t>
  </si>
  <si>
    <r>
      <rPr>
        <b/>
        <sz val="10"/>
        <color theme="1"/>
        <rFont val="Arial"/>
        <family val="2"/>
      </rPr>
      <t>Mise à disposition d'une application dématérialisée</t>
    </r>
    <r>
      <rPr>
        <sz val="10"/>
        <color theme="1"/>
        <rFont val="Arial"/>
        <family val="2"/>
      </rPr>
      <t xml:space="preserve">
Forfait mensuel</t>
    </r>
  </si>
  <si>
    <r>
      <rPr>
        <b/>
        <sz val="10"/>
        <color theme="1"/>
        <rFont val="Arial"/>
        <family val="2"/>
      </rPr>
      <t>Evaluation des dépôts sauvages</t>
    </r>
    <r>
      <rPr>
        <sz val="10"/>
        <color theme="1"/>
        <rFont val="Arial"/>
        <family val="2"/>
      </rPr>
      <t xml:space="preserve"> 
Visite sur place, prise des informations du dépôt (volume, nature des déchets…), transmission de l'analyse et de l'estimation</t>
    </r>
  </si>
  <si>
    <r>
      <rPr>
        <b/>
        <sz val="10"/>
        <color theme="1"/>
        <rFont val="Arial"/>
        <family val="2"/>
      </rPr>
      <t>Nettoyage et évacuation des dépôts sauvages</t>
    </r>
    <r>
      <rPr>
        <sz val="10"/>
        <color theme="1"/>
        <rFont val="Arial"/>
        <family val="2"/>
      </rPr>
      <t xml:space="preserve">
Utilitaire &lt;3,5 tonnes y compris chauffeur + ouvrier qualifiés
(de 1 à 4 heures d’exploitation sur le territoire, hors HLP)</t>
    </r>
  </si>
  <si>
    <r>
      <t xml:space="preserve">Nettoyage et évacuation des dépôts sauvages
</t>
    </r>
    <r>
      <rPr>
        <sz val="10"/>
        <color theme="1"/>
        <rFont val="Arial"/>
        <family val="2"/>
      </rPr>
      <t>Utilitaire &lt;3,5 tonnes y compris chauffeur + ouvrier qualifiés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(Au-delà de 4h, jusqu'à 8 heures d’exploitation sur le territoire, hors HLP)</t>
    </r>
  </si>
  <si>
    <r>
      <t xml:space="preserve">Nettoyage et évacuation des dépôts sauvages
</t>
    </r>
    <r>
      <rPr>
        <sz val="10"/>
        <color theme="1"/>
        <rFont val="Arial"/>
        <family val="2"/>
      </rPr>
      <t>Camion Benne type OM y compris chauffeur + ouvrier qualifiés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(de 1 à 4 heures d’exploitation sur le territoire, hors HLP)</t>
    </r>
  </si>
  <si>
    <r>
      <rPr>
        <b/>
        <sz val="10"/>
        <color theme="1"/>
        <rFont val="Arial"/>
        <family val="2"/>
      </rPr>
      <t>Nettoyage et évacuation des dépôts sauvages</t>
    </r>
    <r>
      <rPr>
        <sz val="10"/>
        <color theme="1"/>
        <rFont val="Arial"/>
        <family val="2"/>
      </rPr>
      <t xml:space="preserve">
Camion Benne type OM y compris chauffeur + ouvrier qualifiés
(Au-delà de 4h, jusqu'à 8 heures d’exploitation sur le territoire, hors HLP)</t>
    </r>
  </si>
  <si>
    <r>
      <rPr>
        <b/>
        <sz val="10"/>
        <color theme="1"/>
        <rFont val="Arial"/>
        <family val="2"/>
      </rPr>
      <t>Nettoyage et évacuation des dépôts sauvages</t>
    </r>
    <r>
      <rPr>
        <sz val="10"/>
        <color theme="1"/>
        <rFont val="Arial"/>
        <family val="2"/>
      </rPr>
      <t xml:space="preserve">
Camion Grappin/Godet y compris chauffeur + ouvrier qualifiés
(de 1 à 4 heures d’exploitation sur le territoire, hors HLP)</t>
    </r>
  </si>
  <si>
    <r>
      <rPr>
        <b/>
        <sz val="10"/>
        <color theme="1"/>
        <rFont val="Arial"/>
        <family val="2"/>
      </rPr>
      <t>Nettoyage et évacuation des dépôts sauvages</t>
    </r>
    <r>
      <rPr>
        <sz val="10"/>
        <color theme="1"/>
        <rFont val="Arial"/>
        <family val="2"/>
      </rPr>
      <t xml:space="preserve">
Camion Grappin/godet y compris chauffeur + ouvrier qualifiés
(Au-delà de 4h, jusqu'à 8 heures d’exploitation sur le territoire, hors HLP)</t>
    </r>
  </si>
  <si>
    <r>
      <rPr>
        <b/>
        <sz val="10"/>
        <color theme="1"/>
        <rFont val="Arial"/>
        <family val="2"/>
      </rPr>
      <t>Nettoyage et évacuation des dépôts sauvages</t>
    </r>
    <r>
      <rPr>
        <sz val="10"/>
        <color theme="1"/>
        <rFont val="Arial"/>
        <family val="2"/>
      </rPr>
      <t xml:space="preserve">
Mini pelle sur chenilles y compris chauffeur</t>
    </r>
  </si>
  <si>
    <r>
      <rPr>
        <b/>
        <sz val="10"/>
        <color theme="1"/>
        <rFont val="Arial"/>
        <family val="2"/>
      </rPr>
      <t>Nettoyage et évacuation des dépôts sauvages</t>
    </r>
    <r>
      <rPr>
        <sz val="10"/>
        <color theme="1"/>
        <rFont val="Arial"/>
        <family val="2"/>
      </rPr>
      <t xml:space="preserve">
Agent à pied</t>
    </r>
  </si>
  <si>
    <r>
      <rPr>
        <b/>
        <sz val="10"/>
        <color theme="1"/>
        <rFont val="Arial"/>
        <family val="2"/>
      </rPr>
      <t>Nettoyage et évacuation des dépôts sauvages</t>
    </r>
    <r>
      <rPr>
        <sz val="10"/>
        <color theme="1"/>
        <rFont val="Arial"/>
        <family val="2"/>
      </rPr>
      <t xml:space="preserve">
Agent à pied
Forfait demi-journée</t>
    </r>
  </si>
  <si>
    <r>
      <rPr>
        <b/>
        <sz val="10"/>
        <color theme="1"/>
        <rFont val="Arial"/>
        <family val="2"/>
      </rPr>
      <t>Enlèvement de carcasse de véhicules</t>
    </r>
    <r>
      <rPr>
        <sz val="10"/>
        <color theme="1"/>
        <rFont val="Arial"/>
        <family val="2"/>
      </rPr>
      <t xml:space="preserve">
Véhicule dont le PTAC est inférieur à 3,5 T</t>
    </r>
  </si>
  <si>
    <r>
      <t xml:space="preserve">Transport et traitement des dépôts sauvages
</t>
    </r>
    <r>
      <rPr>
        <sz val="10"/>
        <color theme="1"/>
        <rFont val="Arial"/>
        <family val="2"/>
      </rPr>
      <t>Cartouche de protoxyde d'azote</t>
    </r>
  </si>
  <si>
    <r>
      <t xml:space="preserve">Constitution de merlon anti-pénétration                                                                                                                                          </t>
    </r>
    <r>
      <rPr>
        <sz val="10"/>
        <color theme="1"/>
        <rFont val="Arial"/>
        <family val="2"/>
      </rPr>
      <t>Ce prix rémunère la constitution de merlons en terre destinés à éviter tous envahissement des surfaces nettoyées par tout type de matériel roulant comprenant -Le terrassement d'un fossé en terre de 1,20m de profondeur et de 2,50 m de large en gueule-La constitution d'un merlon de 2,50m de large en base et 1,20m de hauteur avec les terres du fossé- Le réglage soigné du merlon</t>
    </r>
  </si>
  <si>
    <r>
      <t xml:space="preserve">Analyse amiante sur matériaux divers hors enrobés - Entre 0 et  2 ordres de service                                                                                                                  </t>
    </r>
    <r>
      <rPr>
        <sz val="10"/>
        <color theme="1"/>
        <rFont val="Arial"/>
        <family val="2"/>
      </rPr>
      <t xml:space="preserve"> Inclut le temps d’intervention de l’agent, le kit EPI amiante, les analyses, les prélèvements et échantillons, la rédaction du rapport de repérage, les frais de gestion administrative ainsi qu’un déplacement.</t>
    </r>
  </si>
  <si>
    <r>
      <t xml:space="preserve">Analyse amiante sur matériaux divers hors enrobés -  Entre 3 et  5 ordres de service                                                                                                                    </t>
    </r>
    <r>
      <rPr>
        <sz val="10"/>
        <color theme="1"/>
        <rFont val="Arial"/>
        <family val="2"/>
      </rPr>
      <t xml:space="preserve"> Inclut le temps d’intervention de l’agent, le kit EPI amiante, les analyses, les prélèvements et échantillons, la rédaction du rapport de repérage, les frais de gestion administrative ainsi qu’un déplacement.</t>
    </r>
  </si>
  <si>
    <r>
      <t xml:space="preserve">Analyse amiante sur matériaux divers hors enrobés - Entre 6 et  10 ordres de service                                                                                                           </t>
    </r>
    <r>
      <rPr>
        <sz val="10"/>
        <color theme="1"/>
        <rFont val="Arial"/>
        <family val="2"/>
      </rPr>
      <t xml:space="preserve"> Inclut le temps d’intervention de l’agent, le kit EPI amiante, les analyses, les prélèvements et échantillons, la rédaction du rapport de repérage, les frais de gestion administrative ainsi qu’un déplacement.</t>
    </r>
  </si>
  <si>
    <r>
      <t xml:space="preserve">Analyse amiante sur matériaux divers hors enrobés -Entre 10 et  15 ordres de service                                                                                                              </t>
    </r>
    <r>
      <rPr>
        <sz val="10"/>
        <color theme="1"/>
        <rFont val="Arial"/>
        <family val="2"/>
      </rPr>
      <t xml:space="preserve"> Inclut le temps d’intervention de l’agent, le kit EPI amiante, les analyses, les prélèvements et échantillons, la rédaction du rapport de repérage, les frais de gestion administrative ainsi qu’un déplacement.</t>
    </r>
  </si>
  <si>
    <r>
      <t xml:space="preserve">Analyse amiante sur enrobés - Entre 0 et  2 ordres de service                                                                                                                                  </t>
    </r>
    <r>
      <rPr>
        <sz val="10"/>
        <color theme="1"/>
        <rFont val="Arial"/>
        <family val="2"/>
      </rPr>
      <t xml:space="preserve"> Inclut le temps d’intervention de l’agent, le kit EPI amiante, les analyses, les prélèvements et échantillons, la rédaction du rapport de repérage, les frais de gestion administrative ainsi qu’un déplacement.</t>
    </r>
  </si>
  <si>
    <r>
      <t xml:space="preserve">Analyse amiante sur enrobés - Entre 3 et  5 ordres de service                                                                                                                                                         </t>
    </r>
    <r>
      <rPr>
        <sz val="10"/>
        <color theme="1"/>
        <rFont val="Arial"/>
        <family val="2"/>
      </rPr>
      <t xml:space="preserve"> Inclut le temps d’intervention de l’agent, le kit EPI amiante, les analyses, les prélèvements et échantillons, la rédaction du rapport de repérage, les frais de gestion administrative ainsi qu’un déplacement.</t>
    </r>
  </si>
  <si>
    <r>
      <t xml:space="preserve">Analyse amiante sur enrobés - Entre 6 et 10 ordres de service                                                                                                                                                                 </t>
    </r>
    <r>
      <rPr>
        <sz val="10"/>
        <color theme="1"/>
        <rFont val="Arial"/>
        <family val="2"/>
      </rPr>
      <t xml:space="preserve"> Inclut le temps d’intervention de l’agent, le kit EPI amiante, les analyses, les prélèvements et échantillons, la rédaction du rapport de repérage, les frais de gestion administrative ainsi qu’un déplacement.</t>
    </r>
  </si>
  <si>
    <r>
      <rPr>
        <b/>
        <sz val="10"/>
        <color theme="1"/>
        <rFont val="Arial"/>
        <family val="2"/>
      </rPr>
      <t>Surtri des dépôts sauvages</t>
    </r>
    <r>
      <rPr>
        <sz val="10"/>
        <color theme="1"/>
        <rFont val="Arial"/>
        <family val="2"/>
      </rPr>
      <t xml:space="preserve">
Tri des déchets</t>
    </r>
  </si>
  <si>
    <r>
      <rPr>
        <b/>
        <sz val="10"/>
        <color theme="1"/>
        <rFont val="Arial"/>
        <family val="2"/>
      </rPr>
      <t>Transport et traitement des dépôts sauvages</t>
    </r>
    <r>
      <rPr>
        <sz val="10"/>
        <color theme="1"/>
        <rFont val="Arial"/>
        <family val="2"/>
      </rPr>
      <t xml:space="preserve">
DIB, ordures ménagères et assimilés</t>
    </r>
  </si>
  <si>
    <r>
      <rPr>
        <b/>
        <sz val="10"/>
        <color theme="1"/>
        <rFont val="Arial"/>
        <family val="2"/>
      </rPr>
      <t>Transport et traitement des dépôts sauvages</t>
    </r>
    <r>
      <rPr>
        <sz val="10"/>
        <color theme="1"/>
        <rFont val="Arial"/>
        <family val="2"/>
      </rPr>
      <t xml:space="preserve">
Objets encombrants</t>
    </r>
  </si>
  <si>
    <r>
      <rPr>
        <b/>
        <sz val="10"/>
        <color theme="1"/>
        <rFont val="Arial"/>
        <family val="2"/>
      </rPr>
      <t>Transport et traitement des dépôts sauvages</t>
    </r>
    <r>
      <rPr>
        <sz val="10"/>
        <color theme="1"/>
        <rFont val="Arial"/>
        <family val="2"/>
      </rPr>
      <t xml:space="preserve">
Déchets végétaux</t>
    </r>
  </si>
  <si>
    <r>
      <rPr>
        <b/>
        <sz val="10"/>
        <color theme="1"/>
        <rFont val="Arial"/>
        <family val="2"/>
      </rPr>
      <t>Transport et traitement des dépôts sauvages</t>
    </r>
    <r>
      <rPr>
        <sz val="10"/>
        <color theme="1"/>
        <rFont val="Arial"/>
        <family val="2"/>
      </rPr>
      <t xml:space="preserve">
Déchets de chantier</t>
    </r>
  </si>
  <si>
    <r>
      <rPr>
        <b/>
        <sz val="10"/>
        <color theme="1"/>
        <rFont val="Arial"/>
        <family val="2"/>
      </rPr>
      <t>Transport et traitement des dépôts sauvages</t>
    </r>
    <r>
      <rPr>
        <sz val="10"/>
        <color theme="1"/>
        <rFont val="Arial"/>
        <family val="2"/>
      </rPr>
      <t xml:space="preserve">
Bois</t>
    </r>
  </si>
  <si>
    <r>
      <rPr>
        <b/>
        <sz val="10"/>
        <color theme="1"/>
        <rFont val="Arial"/>
        <family val="2"/>
      </rPr>
      <t>Transport et traitement des dépôts sauvages</t>
    </r>
    <r>
      <rPr>
        <sz val="10"/>
        <color theme="1"/>
        <rFont val="Arial"/>
        <family val="2"/>
      </rPr>
      <t xml:space="preserve">
Gravats</t>
    </r>
  </si>
  <si>
    <r>
      <rPr>
        <b/>
        <sz val="10"/>
        <color theme="1"/>
        <rFont val="Arial"/>
        <family val="2"/>
      </rPr>
      <t>Transport et traitement des dépôts sauvages</t>
    </r>
    <r>
      <rPr>
        <sz val="10"/>
        <color theme="1"/>
        <rFont val="Arial"/>
        <family val="2"/>
      </rPr>
      <t xml:space="preserve">
Plâtre</t>
    </r>
  </si>
  <si>
    <r>
      <rPr>
        <b/>
        <sz val="10"/>
        <color theme="1"/>
        <rFont val="Arial"/>
        <family val="2"/>
      </rPr>
      <t>Transport et traitement des dépôts sauvages</t>
    </r>
    <r>
      <rPr>
        <sz val="10"/>
        <color theme="1"/>
        <rFont val="Arial"/>
        <family val="2"/>
      </rPr>
      <t xml:space="preserve">
Ferrailes</t>
    </r>
  </si>
  <si>
    <r>
      <rPr>
        <b/>
        <sz val="10"/>
        <color theme="1"/>
        <rFont val="Arial"/>
        <family val="2"/>
      </rPr>
      <t>Transport et traitement des dépôts sauvages</t>
    </r>
    <r>
      <rPr>
        <sz val="10"/>
        <color theme="1"/>
        <rFont val="Arial"/>
        <family val="2"/>
      </rPr>
      <t xml:space="preserve">
Cartons</t>
    </r>
  </si>
  <si>
    <r>
      <rPr>
        <b/>
        <sz val="10"/>
        <color theme="1"/>
        <rFont val="Arial"/>
        <family val="2"/>
      </rPr>
      <t>Transport et traitement des dépôts sauvages</t>
    </r>
    <r>
      <rPr>
        <sz val="10"/>
        <color theme="1"/>
        <rFont val="Arial"/>
        <family val="2"/>
      </rPr>
      <t xml:space="preserve">
DEEE</t>
    </r>
  </si>
  <si>
    <r>
      <rPr>
        <b/>
        <sz val="10"/>
        <color theme="1"/>
        <rFont val="Arial"/>
        <family val="2"/>
      </rPr>
      <t>Transport et traitement des dépôts sauvages</t>
    </r>
    <r>
      <rPr>
        <sz val="10"/>
        <color theme="1"/>
        <rFont val="Arial"/>
        <family val="2"/>
      </rPr>
      <t xml:space="preserve">
Déchets d'Eléments d'Ameublement</t>
    </r>
  </si>
  <si>
    <r>
      <rPr>
        <b/>
        <sz val="10"/>
        <color theme="1"/>
        <rFont val="Arial"/>
        <family val="2"/>
      </rPr>
      <t>Transport et traitement des dépôts sauvages</t>
    </r>
    <r>
      <rPr>
        <sz val="10"/>
        <color theme="1"/>
        <rFont val="Arial"/>
        <family val="2"/>
      </rPr>
      <t xml:space="preserve">
Articles de bricolage/jardinage</t>
    </r>
  </si>
  <si>
    <r>
      <rPr>
        <b/>
        <sz val="10"/>
        <color theme="1"/>
        <rFont val="Arial"/>
        <family val="2"/>
      </rPr>
      <t>Transport et traitement des dépôts sauvages</t>
    </r>
    <r>
      <rPr>
        <sz val="10"/>
        <color theme="1"/>
        <rFont val="Arial"/>
        <family val="2"/>
      </rPr>
      <t xml:space="preserve">
Déchets dangereux en mélange</t>
    </r>
  </si>
  <si>
    <r>
      <rPr>
        <b/>
        <sz val="10"/>
        <color theme="1"/>
        <rFont val="Arial"/>
        <family val="2"/>
      </rPr>
      <t>Transport et traitement des dépôts sauvages</t>
    </r>
    <r>
      <rPr>
        <sz val="10"/>
        <color theme="1"/>
        <rFont val="Arial"/>
        <family val="2"/>
      </rPr>
      <t xml:space="preserve">
Acides, bases, solvants, solides pâteux, produits phytosanitaires, aérosols, carburants</t>
    </r>
  </si>
  <si>
    <r>
      <rPr>
        <b/>
        <sz val="10"/>
        <color theme="1"/>
        <rFont val="Arial"/>
        <family val="2"/>
      </rPr>
      <t>Transport et traitement des dépôts sauvages</t>
    </r>
    <r>
      <rPr>
        <sz val="10"/>
        <color theme="1"/>
        <rFont val="Arial"/>
        <family val="2"/>
      </rPr>
      <t xml:space="preserve">
Déchets toxiques spécifiques (mercure etc.)</t>
    </r>
  </si>
  <si>
    <r>
      <rPr>
        <b/>
        <sz val="10"/>
        <color theme="1"/>
        <rFont val="Arial"/>
        <family val="2"/>
      </rPr>
      <t>Transport et traitement des dépôts sauvages</t>
    </r>
    <r>
      <rPr>
        <sz val="10"/>
        <color theme="1"/>
        <rFont val="Arial"/>
        <family val="2"/>
      </rPr>
      <t xml:space="preserve">
Emballages de déchets spéciaux</t>
    </r>
  </si>
  <si>
    <r>
      <rPr>
        <b/>
        <sz val="10"/>
        <color theme="1"/>
        <rFont val="Arial"/>
        <family val="2"/>
      </rPr>
      <t>Transport et traitement des dépôts sauvages</t>
    </r>
    <r>
      <rPr>
        <sz val="10"/>
        <color theme="1"/>
        <rFont val="Arial"/>
        <family val="2"/>
      </rPr>
      <t xml:space="preserve">
DASRI et produits de laboratoire (molécule chimique, médicaments, etc)</t>
    </r>
  </si>
  <si>
    <r>
      <rPr>
        <b/>
        <sz val="10"/>
        <color theme="1"/>
        <rFont val="Arial"/>
        <family val="2"/>
      </rPr>
      <t>Transport et traitement des dépôts sauvages</t>
    </r>
    <r>
      <rPr>
        <sz val="10"/>
        <color theme="1"/>
        <rFont val="Arial"/>
        <family val="2"/>
      </rPr>
      <t xml:space="preserve">
Huile (vidange ou alimentaire)</t>
    </r>
  </si>
  <si>
    <r>
      <rPr>
        <b/>
        <sz val="10"/>
        <color theme="1"/>
        <rFont val="Arial"/>
        <family val="2"/>
      </rPr>
      <t>Transport et traitement des dépôts sauvages</t>
    </r>
    <r>
      <rPr>
        <sz val="10"/>
        <color theme="1"/>
        <rFont val="Arial"/>
        <family val="2"/>
      </rPr>
      <t xml:space="preserve">
Amiante et Fibrociment</t>
    </r>
  </si>
  <si>
    <r>
      <rPr>
        <b/>
        <sz val="10"/>
        <color theme="1"/>
        <rFont val="Arial"/>
        <family val="2"/>
      </rPr>
      <t>Transport et traitement des dépôts sauvages</t>
    </r>
    <r>
      <rPr>
        <sz val="10"/>
        <color theme="1"/>
        <rFont val="Arial"/>
        <family val="2"/>
      </rPr>
      <t xml:space="preserve">
Batteries</t>
    </r>
  </si>
  <si>
    <r>
      <rPr>
        <b/>
        <sz val="10"/>
        <color theme="1"/>
        <rFont val="Arial"/>
        <family val="2"/>
      </rPr>
      <t>Transport et traitement des dépôts sauvages</t>
    </r>
    <r>
      <rPr>
        <sz val="10"/>
        <color theme="1"/>
        <rFont val="Arial"/>
        <family val="2"/>
      </rPr>
      <t xml:space="preserve">
Pneu de véhicule léger (auto, 2 roues, camionnette) sans jante</t>
    </r>
  </si>
  <si>
    <r>
      <rPr>
        <b/>
        <sz val="10"/>
        <color theme="1"/>
        <rFont val="Arial"/>
        <family val="2"/>
      </rPr>
      <t>Transport et traitement des dépôts sauvages</t>
    </r>
    <r>
      <rPr>
        <sz val="10"/>
        <color theme="1"/>
        <rFont val="Arial"/>
        <family val="2"/>
      </rPr>
      <t xml:space="preserve">
Pneu de véhicule léger (auto, 2 roues, camionnette) avec jante</t>
    </r>
  </si>
  <si>
    <r>
      <rPr>
        <b/>
        <sz val="10"/>
        <color theme="1"/>
        <rFont val="Arial"/>
        <family val="2"/>
      </rPr>
      <t>Transport et traitement des dépôts sauvages</t>
    </r>
    <r>
      <rPr>
        <sz val="10"/>
        <color theme="1"/>
        <rFont val="Arial"/>
        <family val="2"/>
      </rPr>
      <t xml:space="preserve">
Pneu poids lourd sans jante</t>
    </r>
  </si>
  <si>
    <r>
      <rPr>
        <b/>
        <sz val="10"/>
        <color theme="1"/>
        <rFont val="Arial"/>
        <family val="2"/>
      </rPr>
      <t>Transport et traitement des dépôts sauvages</t>
    </r>
    <r>
      <rPr>
        <sz val="10"/>
        <color theme="1"/>
        <rFont val="Arial"/>
        <family val="2"/>
      </rPr>
      <t xml:space="preserve">
Pneu poids lourd avec jante</t>
    </r>
  </si>
  <si>
    <r>
      <rPr>
        <b/>
        <sz val="10"/>
        <color theme="1"/>
        <rFont val="Arial"/>
        <family val="2"/>
      </rPr>
      <t>Transport et traitement des dépôts sauvages</t>
    </r>
    <r>
      <rPr>
        <sz val="10"/>
        <color theme="1"/>
        <rFont val="Arial"/>
        <family val="2"/>
      </rPr>
      <t xml:space="preserve">
Pneu Véhicule agricole sans jante</t>
    </r>
  </si>
  <si>
    <r>
      <rPr>
        <b/>
        <sz val="10"/>
        <color theme="1"/>
        <rFont val="Arial"/>
        <family val="2"/>
      </rPr>
      <t>Transport et traitement des dépôts sauvages</t>
    </r>
    <r>
      <rPr>
        <sz val="10"/>
        <color theme="1"/>
        <rFont val="Arial"/>
        <family val="2"/>
      </rPr>
      <t xml:space="preserve">
Pneu Véhicule agricole avec jante</t>
    </r>
  </si>
  <si>
    <r>
      <rPr>
        <b/>
        <sz val="10"/>
        <color theme="1"/>
        <rFont val="Arial"/>
        <family val="2"/>
      </rPr>
      <t>Transport et traitement des dépôts sauvages</t>
    </r>
    <r>
      <rPr>
        <sz val="10"/>
        <color theme="1"/>
        <rFont val="Arial"/>
        <family val="2"/>
      </rPr>
      <t xml:space="preserve">
Bouteilles de gaz &lt; 3 kg</t>
    </r>
  </si>
  <si>
    <r>
      <rPr>
        <b/>
        <sz val="10"/>
        <color theme="1"/>
        <rFont val="Arial"/>
        <family val="2"/>
      </rPr>
      <t>Transport et traitement des dépôts sauvages</t>
    </r>
    <r>
      <rPr>
        <sz val="10"/>
        <color theme="1"/>
        <rFont val="Arial"/>
        <family val="2"/>
      </rPr>
      <t xml:space="preserve">
Bouteilles de gaz de 3 kg à &lt; 13</t>
    </r>
  </si>
  <si>
    <r>
      <rPr>
        <b/>
        <sz val="10"/>
        <color theme="1"/>
        <rFont val="Arial"/>
        <family val="2"/>
      </rPr>
      <t>Transport et traitement des dépôts sauvages</t>
    </r>
    <r>
      <rPr>
        <sz val="10"/>
        <color theme="1"/>
        <rFont val="Arial"/>
        <family val="2"/>
      </rPr>
      <t xml:space="preserve">
Bouteilles de gaz de 13 kg à &lt; 35 kg</t>
    </r>
  </si>
  <si>
    <r>
      <rPr>
        <b/>
        <sz val="10"/>
        <color theme="1"/>
        <rFont val="Arial"/>
        <family val="2"/>
      </rPr>
      <t>Transport et traitement des dépôts sauvages</t>
    </r>
    <r>
      <rPr>
        <sz val="10"/>
        <color theme="1"/>
        <rFont val="Arial"/>
        <family val="2"/>
      </rPr>
      <t xml:space="preserve">
Bouteilles de gaz hélium &lt; 80 kg</t>
    </r>
  </si>
  <si>
    <r>
      <t xml:space="preserve">Tri, transport et traitement des terres ISDND                                                                                                                                </t>
    </r>
    <r>
      <rPr>
        <sz val="10"/>
        <color theme="1"/>
        <rFont val="Arial"/>
        <family val="2"/>
      </rPr>
      <t xml:space="preserve"> Tri manuel et mécanique, chargement, transport et évacuation dans un centre de traitement agréé.</t>
    </r>
  </si>
  <si>
    <r>
      <t xml:space="preserve">Transport et traitement des terres ISDI                                                                                                                                        </t>
    </r>
    <r>
      <rPr>
        <sz val="10"/>
        <color theme="1"/>
        <rFont val="Arial"/>
        <family val="2"/>
      </rPr>
      <t xml:space="preserve"> Transport et évacuation dans un centre de traitement agréé</t>
    </r>
  </si>
  <si>
    <r>
      <t xml:space="preserve">Transport et traitement des dépôts sauvages  - Entre 1,1 à 2 To                                                                             </t>
    </r>
    <r>
      <rPr>
        <sz val="10"/>
        <color theme="1"/>
        <rFont val="Arial"/>
        <family val="2"/>
      </rPr>
      <t xml:space="preserve"> Amiante intègre</t>
    </r>
  </si>
  <si>
    <r>
      <t xml:space="preserve">Transport et traitement des dépôts sauvages  -Entre 2,1 à 10 To                                                                               </t>
    </r>
    <r>
      <rPr>
        <sz val="10"/>
        <color theme="1"/>
        <rFont val="Arial"/>
        <family val="2"/>
      </rPr>
      <t xml:space="preserve"> Amiante intègre</t>
    </r>
  </si>
  <si>
    <r>
      <t xml:space="preserve">Transport et traitement des dépôts sauvages - Entre 11 à 20 To                                                                                </t>
    </r>
    <r>
      <rPr>
        <sz val="10"/>
        <color theme="1"/>
        <rFont val="Arial"/>
        <family val="2"/>
      </rPr>
      <t xml:space="preserve"> Amiante intègre</t>
    </r>
  </si>
  <si>
    <r>
      <t xml:space="preserve">Transport et traitement des dépôts sauvages  - Entre 0 à 2 To                                                                           </t>
    </r>
    <r>
      <rPr>
        <sz val="10"/>
        <color theme="1"/>
        <rFont val="Arial"/>
        <family val="2"/>
      </rPr>
      <t xml:space="preserve"> Amiante mélangé/enrobés</t>
    </r>
  </si>
  <si>
    <r>
      <t xml:space="preserve">Transport et traitement des dépôts sauvages -  Entre 2,1 à 10 To                                                                             </t>
    </r>
    <r>
      <rPr>
        <sz val="10"/>
        <color theme="1"/>
        <rFont val="Arial"/>
        <family val="2"/>
      </rPr>
      <t xml:space="preserve"> Amiante mélangé/enrobés</t>
    </r>
  </si>
  <si>
    <r>
      <t xml:space="preserve">Transport et traitement des dépôts sauvages -  Entre 11 à 20 To                                                                               </t>
    </r>
    <r>
      <rPr>
        <sz val="10"/>
        <color theme="1"/>
        <rFont val="Arial"/>
        <family val="2"/>
      </rPr>
      <t xml:space="preserve"> Amiante mélangé/enrobés</t>
    </r>
  </si>
  <si>
    <r>
      <t xml:space="preserve">Transport et traitement des dépôts sauvages - Entre 21 à 50 To                                                                               </t>
    </r>
    <r>
      <rPr>
        <sz val="10"/>
        <color theme="1"/>
        <rFont val="Arial"/>
        <family val="2"/>
      </rPr>
      <t xml:space="preserve"> Amiante mélangé/enrobés</t>
    </r>
  </si>
  <si>
    <r>
      <t xml:space="preserve">Transport et traitement des dépôts sauvages - Entre 51 à 100 To                                                                        </t>
    </r>
    <r>
      <rPr>
        <sz val="10"/>
        <color theme="1"/>
        <rFont val="Arial"/>
        <family val="2"/>
      </rPr>
      <t xml:space="preserve"> Amiante mélangé/enrobés</t>
    </r>
  </si>
  <si>
    <r>
      <t xml:space="preserve">Transport et traitement des dépôts sauvages - Supérieur à 101 To                                                                          </t>
    </r>
    <r>
      <rPr>
        <sz val="10"/>
        <color theme="1"/>
        <rFont val="Arial"/>
        <family val="2"/>
      </rPr>
      <t xml:space="preserve"> Amiante mélangé/enrobés</t>
    </r>
  </si>
  <si>
    <r>
      <rPr>
        <b/>
        <i/>
        <sz val="10"/>
        <color rgb="FF000000"/>
        <rFont val="Arial"/>
        <family val="2"/>
      </rPr>
      <t>1ère révision</t>
    </r>
    <r>
      <rPr>
        <sz val="10"/>
        <color rgb="FF000000"/>
        <rFont val="Arial"/>
        <family val="2"/>
      </rPr>
      <t xml:space="preserve"> 
au 01/07/2025</t>
    </r>
  </si>
  <si>
    <r>
      <rPr>
        <b/>
        <i/>
        <sz val="10"/>
        <color rgb="FF000000"/>
        <rFont val="Arial"/>
        <family val="2"/>
      </rPr>
      <t>2</t>
    </r>
    <r>
      <rPr>
        <b/>
        <i/>
        <sz val="10"/>
        <color theme="1"/>
        <rFont val="Arial"/>
        <family val="2"/>
      </rPr>
      <t>ème révision</t>
    </r>
    <r>
      <rPr>
        <b/>
        <i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
au 01/01/2026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</si>
</sst>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i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6" fontId="3" fillId="0" borderId="1" xfId="0" applyNumberFormat="1" applyFont="1" applyBorder="1" applyAlignment="1">
      <alignment horizontal="center" vertical="center" wrapText="1"/>
    </xf>
    <xf numFmtId="8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6" fontId="3" fillId="0" borderId="2" xfId="0" applyNumberFormat="1" applyFont="1" applyBorder="1" applyAlignment="1">
      <alignment horizontal="center" vertical="center" wrapText="1"/>
    </xf>
    <xf numFmtId="8" fontId="3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  <xf numFmtId="8" fontId="3" fillId="0" borderId="1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2CFC9-9352-4076-B3A8-634A880EDAA9}">
  <dimension ref="A1:G72"/>
  <sheetViews>
    <sheetView tabSelected="1" topLeftCell="A64" zoomScale="70" zoomScaleNormal="70" workbookViewId="0">
      <selection activeCell="K8" sqref="K8"/>
    </sheetView>
  </sheetViews>
  <sheetFormatPr baseColWidth="10" defaultRowHeight="14.4" x14ac:dyDescent="0.3"/>
  <cols>
    <col min="1" max="1" width="11.6640625" bestFit="1" customWidth="1"/>
    <col min="2" max="2" width="44.77734375" customWidth="1"/>
    <col min="3" max="3" width="16.77734375" customWidth="1"/>
    <col min="4" max="4" width="15.77734375" customWidth="1"/>
    <col min="6" max="6" width="16.77734375" customWidth="1"/>
    <col min="7" max="7" width="18.21875" customWidth="1"/>
  </cols>
  <sheetData>
    <row r="1" spans="1:7" ht="15" thickBot="1" x14ac:dyDescent="0.35"/>
    <row r="2" spans="1:7" ht="27" thickBot="1" x14ac:dyDescent="0.35">
      <c r="A2" s="17" t="s">
        <v>8</v>
      </c>
      <c r="B2" s="18"/>
      <c r="C2" s="18"/>
      <c r="D2" s="19"/>
      <c r="E2" s="1"/>
      <c r="F2" s="13" t="s">
        <v>96</v>
      </c>
      <c r="G2" s="13" t="s">
        <v>97</v>
      </c>
    </row>
    <row r="3" spans="1:7" ht="15" thickBot="1" x14ac:dyDescent="0.35">
      <c r="A3" s="6" t="s">
        <v>9</v>
      </c>
      <c r="B3" s="16"/>
      <c r="C3" s="16"/>
      <c r="D3" s="16"/>
      <c r="E3" s="2"/>
      <c r="F3" s="14">
        <v>0.98599999999999999</v>
      </c>
      <c r="G3" s="14">
        <v>0.996</v>
      </c>
    </row>
    <row r="4" spans="1:7" ht="15" thickBot="1" x14ac:dyDescent="0.35">
      <c r="A4" s="6"/>
      <c r="B4" s="16"/>
      <c r="C4" s="16"/>
      <c r="D4" s="16"/>
      <c r="E4" s="2"/>
      <c r="F4" s="14"/>
      <c r="G4" s="14"/>
    </row>
    <row r="5" spans="1:7" ht="40.200000000000003" thickBot="1" x14ac:dyDescent="0.35">
      <c r="A5" s="7" cm="1">
        <f t="array" aca="1" ref="A5" ca="1">A5:G630</f>
        <v>0</v>
      </c>
      <c r="B5" s="7" t="s">
        <v>33</v>
      </c>
      <c r="C5" s="7" t="s">
        <v>0</v>
      </c>
      <c r="D5" s="8">
        <v>425</v>
      </c>
      <c r="E5" s="2"/>
      <c r="F5" s="15">
        <f ca="1">D5*$F$38</f>
        <v>419.05</v>
      </c>
      <c r="G5" s="15">
        <f ca="1">D5*$G$38</f>
        <v>423.3</v>
      </c>
    </row>
    <row r="6" spans="1:7" ht="53.4" thickBot="1" x14ac:dyDescent="0.35">
      <c r="A6" s="7">
        <v>2</v>
      </c>
      <c r="B6" s="7" t="s">
        <v>34</v>
      </c>
      <c r="C6" s="7" t="s">
        <v>1</v>
      </c>
      <c r="D6" s="9">
        <v>1.2</v>
      </c>
      <c r="E6" s="2"/>
      <c r="F6" s="15">
        <f ca="1">D6*$F$38</f>
        <v>1.1832</v>
      </c>
      <c r="G6" s="15">
        <f ca="1">D6*$G$38</f>
        <v>1.1952</v>
      </c>
    </row>
    <row r="7" spans="1:7" ht="40.200000000000003" thickBot="1" x14ac:dyDescent="0.35">
      <c r="A7" s="7">
        <v>3</v>
      </c>
      <c r="B7" s="7" t="s">
        <v>10</v>
      </c>
      <c r="C7" s="7" t="s">
        <v>11</v>
      </c>
      <c r="D7" s="8">
        <v>375</v>
      </c>
      <c r="E7" s="2"/>
      <c r="F7" s="15">
        <f ca="1">D7*$F$38</f>
        <v>369.75</v>
      </c>
      <c r="G7" s="15">
        <f ca="1">D7*$G$38</f>
        <v>373.5</v>
      </c>
    </row>
    <row r="8" spans="1:7" ht="66.599999999999994" thickBot="1" x14ac:dyDescent="0.35">
      <c r="A8" s="7">
        <v>4</v>
      </c>
      <c r="B8" s="7" t="s">
        <v>35</v>
      </c>
      <c r="C8" s="7" t="s">
        <v>1</v>
      </c>
      <c r="D8" s="9">
        <v>111.2</v>
      </c>
      <c r="E8" s="2"/>
      <c r="F8" s="15">
        <f ca="1">D8*$F$38</f>
        <v>109.64320000000001</v>
      </c>
      <c r="G8" s="15">
        <f ca="1">D8*$G$38</f>
        <v>110.7552</v>
      </c>
    </row>
    <row r="9" spans="1:7" ht="66.599999999999994" thickBot="1" x14ac:dyDescent="0.35">
      <c r="A9" s="7">
        <v>5</v>
      </c>
      <c r="B9" s="20" t="s">
        <v>36</v>
      </c>
      <c r="C9" s="7" t="s">
        <v>1</v>
      </c>
      <c r="D9" s="9">
        <v>111.2</v>
      </c>
      <c r="E9" s="2"/>
      <c r="F9" s="15">
        <f ca="1">D9*$F$38</f>
        <v>109.64320000000001</v>
      </c>
      <c r="G9" s="15">
        <f ca="1">D9*$G$38</f>
        <v>110.7552</v>
      </c>
    </row>
    <row r="10" spans="1:7" ht="66.599999999999994" thickBot="1" x14ac:dyDescent="0.35">
      <c r="A10" s="7">
        <v>6</v>
      </c>
      <c r="B10" s="20" t="s">
        <v>37</v>
      </c>
      <c r="C10" s="7" t="s">
        <v>1</v>
      </c>
      <c r="D10" s="9">
        <v>153.1</v>
      </c>
      <c r="E10" s="2"/>
      <c r="F10" s="15">
        <f ca="1">D10*$F$38</f>
        <v>150.95659999999998</v>
      </c>
      <c r="G10" s="15">
        <f ca="1">D10*$G$38</f>
        <v>152.48759999999999</v>
      </c>
    </row>
    <row r="11" spans="1:7" ht="66.599999999999994" thickBot="1" x14ac:dyDescent="0.35">
      <c r="A11" s="7">
        <v>7</v>
      </c>
      <c r="B11" s="7" t="s">
        <v>38</v>
      </c>
      <c r="C11" s="7" t="s">
        <v>1</v>
      </c>
      <c r="D11" s="9">
        <v>153.1</v>
      </c>
      <c r="E11" s="2"/>
      <c r="F11" s="15">
        <f ca="1">D11*$F$38</f>
        <v>150.95659999999998</v>
      </c>
      <c r="G11" s="15">
        <f ca="1">D11*$G$38</f>
        <v>152.48759999999999</v>
      </c>
    </row>
    <row r="12" spans="1:7" ht="66.599999999999994" thickBot="1" x14ac:dyDescent="0.35">
      <c r="A12" s="7">
        <v>8</v>
      </c>
      <c r="B12" s="7" t="s">
        <v>39</v>
      </c>
      <c r="C12" s="7" t="s">
        <v>1</v>
      </c>
      <c r="D12" s="9">
        <v>164.3</v>
      </c>
      <c r="E12" s="2"/>
      <c r="F12" s="15">
        <f ca="1">D12*$F$38</f>
        <v>161.99980000000002</v>
      </c>
      <c r="G12" s="15">
        <f ca="1">D12*$G$38</f>
        <v>163.64280000000002</v>
      </c>
    </row>
    <row r="13" spans="1:7" ht="66.599999999999994" thickBot="1" x14ac:dyDescent="0.35">
      <c r="A13" s="7">
        <v>9</v>
      </c>
      <c r="B13" s="7" t="s">
        <v>40</v>
      </c>
      <c r="C13" s="7" t="s">
        <v>1</v>
      </c>
      <c r="D13" s="9">
        <v>164.3</v>
      </c>
      <c r="E13" s="2"/>
      <c r="F13" s="15">
        <f ca="1">D13*$F$38</f>
        <v>161.99980000000002</v>
      </c>
      <c r="G13" s="15">
        <f ca="1">D13*$G$38</f>
        <v>163.64280000000002</v>
      </c>
    </row>
    <row r="14" spans="1:7" ht="27" thickBot="1" x14ac:dyDescent="0.35">
      <c r="A14" s="7">
        <v>10</v>
      </c>
      <c r="B14" s="7" t="s">
        <v>41</v>
      </c>
      <c r="C14" s="7" t="s">
        <v>1</v>
      </c>
      <c r="D14" s="9">
        <v>92.6</v>
      </c>
      <c r="E14" s="2"/>
      <c r="F14" s="15">
        <f ca="1">D14*$F$38</f>
        <v>91.303599999999989</v>
      </c>
      <c r="G14" s="15">
        <f ca="1">D14*$G$38</f>
        <v>92.229599999999991</v>
      </c>
    </row>
    <row r="15" spans="1:7" ht="27" thickBot="1" x14ac:dyDescent="0.35">
      <c r="A15" s="7">
        <v>11</v>
      </c>
      <c r="B15" s="20" t="s">
        <v>12</v>
      </c>
      <c r="C15" s="7" t="s">
        <v>1</v>
      </c>
      <c r="D15" s="9">
        <v>117.4</v>
      </c>
      <c r="E15" s="2"/>
      <c r="F15" s="15">
        <f ca="1">D15*$F$38</f>
        <v>115.7564</v>
      </c>
      <c r="G15" s="15">
        <f ca="1">D15*$G$38</f>
        <v>116.93040000000001</v>
      </c>
    </row>
    <row r="16" spans="1:7" ht="27" thickBot="1" x14ac:dyDescent="0.35">
      <c r="A16" s="7">
        <v>12</v>
      </c>
      <c r="B16" s="7" t="s">
        <v>42</v>
      </c>
      <c r="C16" s="7" t="s">
        <v>1</v>
      </c>
      <c r="D16" s="8">
        <v>45</v>
      </c>
      <c r="E16" s="2"/>
      <c r="F16" s="15">
        <f ca="1">D16*$F$38</f>
        <v>44.37</v>
      </c>
      <c r="G16" s="15">
        <f ca="1">D16*$G$38</f>
        <v>44.82</v>
      </c>
    </row>
    <row r="17" spans="1:7" ht="40.200000000000003" thickBot="1" x14ac:dyDescent="0.35">
      <c r="A17" s="7">
        <v>13</v>
      </c>
      <c r="B17" s="7" t="s">
        <v>43</v>
      </c>
      <c r="C17" s="7" t="s">
        <v>11</v>
      </c>
      <c r="D17" s="8">
        <v>194</v>
      </c>
      <c r="E17" s="2"/>
      <c r="F17" s="15">
        <f ca="1">D17*$F$38</f>
        <v>191.28399999999999</v>
      </c>
      <c r="G17" s="15">
        <f ca="1">D17*$G$38</f>
        <v>193.22399999999999</v>
      </c>
    </row>
    <row r="18" spans="1:7" ht="40.200000000000003" thickBot="1" x14ac:dyDescent="0.35">
      <c r="A18" s="7">
        <v>14</v>
      </c>
      <c r="B18" s="7" t="s">
        <v>13</v>
      </c>
      <c r="C18" s="7" t="s">
        <v>2</v>
      </c>
      <c r="D18" s="8">
        <v>350</v>
      </c>
      <c r="E18" s="2"/>
      <c r="F18" s="15">
        <f ca="1">D18*$F$38</f>
        <v>345.1</v>
      </c>
      <c r="G18" s="15">
        <f ca="1">D18*$G$38</f>
        <v>348.6</v>
      </c>
    </row>
    <row r="19" spans="1:7" ht="27" thickBot="1" x14ac:dyDescent="0.35">
      <c r="A19" s="7">
        <v>15</v>
      </c>
      <c r="B19" s="7" t="s">
        <v>44</v>
      </c>
      <c r="C19" s="7" t="s">
        <v>3</v>
      </c>
      <c r="D19" s="8">
        <v>115</v>
      </c>
      <c r="E19" s="2"/>
      <c r="F19" s="15">
        <f ca="1">D19*$F$38</f>
        <v>113.39</v>
      </c>
      <c r="G19" s="15">
        <f ca="1">D19*$G$38</f>
        <v>114.54</v>
      </c>
    </row>
    <row r="20" spans="1:7" ht="27" thickBot="1" x14ac:dyDescent="0.35">
      <c r="A20" s="10">
        <v>16</v>
      </c>
      <c r="B20" s="10" t="s">
        <v>14</v>
      </c>
      <c r="C20" s="10" t="s">
        <v>3</v>
      </c>
      <c r="D20" s="11">
        <v>92</v>
      </c>
      <c r="E20" s="2"/>
      <c r="F20" s="15">
        <f ca="1">D20*$F$38</f>
        <v>90.712000000000003</v>
      </c>
      <c r="G20" s="15">
        <f ca="1">D20*$G$38</f>
        <v>91.632000000000005</v>
      </c>
    </row>
    <row r="21" spans="1:7" ht="27" thickBot="1" x14ac:dyDescent="0.35">
      <c r="A21" s="7">
        <v>49</v>
      </c>
      <c r="B21" s="20" t="s">
        <v>45</v>
      </c>
      <c r="C21" s="7" t="s">
        <v>4</v>
      </c>
      <c r="D21" s="8">
        <v>230</v>
      </c>
      <c r="E21" s="2"/>
      <c r="F21" s="15">
        <f ca="1">D21*$F$38</f>
        <v>226.78</v>
      </c>
      <c r="G21" s="15">
        <f ca="1">D21*$G$38</f>
        <v>229.08</v>
      </c>
    </row>
    <row r="22" spans="1:7" ht="120" thickBot="1" x14ac:dyDescent="0.35">
      <c r="A22" s="7">
        <v>50</v>
      </c>
      <c r="B22" s="21" t="s">
        <v>46</v>
      </c>
      <c r="C22" s="7" t="s">
        <v>4</v>
      </c>
      <c r="D22" s="8">
        <v>23</v>
      </c>
      <c r="E22" s="2"/>
      <c r="F22" s="15">
        <f ca="1">D22*$F$38</f>
        <v>22.678000000000001</v>
      </c>
      <c r="G22" s="15">
        <f ca="1">D22*$G$38</f>
        <v>22.908000000000001</v>
      </c>
    </row>
    <row r="23" spans="1:7" ht="93" thickBot="1" x14ac:dyDescent="0.35">
      <c r="A23" s="7" t="s">
        <v>15</v>
      </c>
      <c r="B23" s="22" t="s">
        <v>47</v>
      </c>
      <c r="C23" s="7" t="s">
        <v>16</v>
      </c>
      <c r="D23" s="9">
        <v>1220.8800000000001</v>
      </c>
      <c r="E23" s="2"/>
      <c r="F23" s="15">
        <f ca="1">D23*$F$38</f>
        <v>1203.7876800000001</v>
      </c>
      <c r="G23" s="15">
        <f ca="1">D23*$G$38</f>
        <v>1215.99648</v>
      </c>
    </row>
    <row r="24" spans="1:7" ht="93" thickBot="1" x14ac:dyDescent="0.35">
      <c r="A24" s="7" t="s">
        <v>17</v>
      </c>
      <c r="B24" s="22" t="s">
        <v>48</v>
      </c>
      <c r="C24" s="7" t="s">
        <v>16</v>
      </c>
      <c r="D24" s="9">
        <v>1302.6500000000001</v>
      </c>
      <c r="E24" s="2"/>
      <c r="F24" s="15">
        <f ca="1">D24*$F$38</f>
        <v>1284.4129</v>
      </c>
      <c r="G24" s="15">
        <f ca="1">D24*$G$38</f>
        <v>1297.4394</v>
      </c>
    </row>
    <row r="25" spans="1:7" ht="93" thickBot="1" x14ac:dyDescent="0.35">
      <c r="A25" s="7" t="s">
        <v>18</v>
      </c>
      <c r="B25" s="22" t="s">
        <v>49</v>
      </c>
      <c r="C25" s="7" t="s">
        <v>16</v>
      </c>
      <c r="D25" s="9">
        <v>3001.25</v>
      </c>
      <c r="E25" s="2"/>
      <c r="F25" s="15">
        <f ca="1">D25*$F$38</f>
        <v>2959.2325000000001</v>
      </c>
      <c r="G25" s="15">
        <f ca="1">D25*$G$38</f>
        <v>2989.2449999999999</v>
      </c>
    </row>
    <row r="26" spans="1:7" ht="93" thickBot="1" x14ac:dyDescent="0.35">
      <c r="A26" s="7" t="s">
        <v>19</v>
      </c>
      <c r="B26" s="22" t="s">
        <v>50</v>
      </c>
      <c r="C26" s="7" t="s">
        <v>16</v>
      </c>
      <c r="D26" s="9">
        <v>3800.65</v>
      </c>
      <c r="E26" s="2"/>
      <c r="F26" s="15">
        <f ca="1">D26*$F$38</f>
        <v>3747.4409000000001</v>
      </c>
      <c r="G26" s="15">
        <f ca="1">D26*$G$38</f>
        <v>3785.4474</v>
      </c>
    </row>
    <row r="27" spans="1:7" ht="93" thickBot="1" x14ac:dyDescent="0.35">
      <c r="A27" s="7" t="s">
        <v>20</v>
      </c>
      <c r="B27" s="22" t="s">
        <v>51</v>
      </c>
      <c r="C27" s="7" t="s">
        <v>16</v>
      </c>
      <c r="D27" s="9">
        <v>1860.65</v>
      </c>
      <c r="E27" s="2"/>
      <c r="F27" s="15">
        <f ca="1">D27*$F$38</f>
        <v>1834.6009000000001</v>
      </c>
      <c r="G27" s="15">
        <f ca="1">D27*$G$38</f>
        <v>1853.2074</v>
      </c>
    </row>
    <row r="28" spans="1:7" ht="93" thickBot="1" x14ac:dyDescent="0.35">
      <c r="A28" s="7" t="s">
        <v>21</v>
      </c>
      <c r="B28" s="22" t="s">
        <v>52</v>
      </c>
      <c r="C28" s="7" t="s">
        <v>16</v>
      </c>
      <c r="D28" s="9">
        <v>2226.65</v>
      </c>
      <c r="E28" s="2"/>
      <c r="F28" s="15">
        <f ca="1">D28*$F$38</f>
        <v>2195.4769000000001</v>
      </c>
      <c r="G28" s="15">
        <f ca="1">D28*$G$38</f>
        <v>2217.7434000000003</v>
      </c>
    </row>
    <row r="29" spans="1:7" ht="93" thickBot="1" x14ac:dyDescent="0.35">
      <c r="A29" s="7" t="s">
        <v>22</v>
      </c>
      <c r="B29" s="22" t="s">
        <v>53</v>
      </c>
      <c r="C29" s="7" t="s">
        <v>16</v>
      </c>
      <c r="D29" s="9">
        <v>2592.65</v>
      </c>
      <c r="E29" s="3"/>
      <c r="F29" s="15">
        <f ca="1">D29*$F$38</f>
        <v>2556.3528999999999</v>
      </c>
      <c r="G29" s="15">
        <f ca="1">D29*$G$38</f>
        <v>2582.2793999999999</v>
      </c>
    </row>
    <row r="30" spans="1:7" ht="27" thickBot="1" x14ac:dyDescent="0.35">
      <c r="A30" s="7">
        <v>17</v>
      </c>
      <c r="B30" s="7" t="s">
        <v>54</v>
      </c>
      <c r="C30" s="7" t="s">
        <v>1</v>
      </c>
      <c r="D30" s="9">
        <v>45</v>
      </c>
      <c r="E30" s="2"/>
      <c r="F30" s="15">
        <f ca="1">D30*$F$66</f>
        <v>44.594999999999999</v>
      </c>
      <c r="G30" s="15">
        <f ca="1">D30*$G$66</f>
        <v>44.73</v>
      </c>
    </row>
    <row r="31" spans="1:7" ht="27" thickBot="1" x14ac:dyDescent="0.35">
      <c r="A31" s="7">
        <v>18</v>
      </c>
      <c r="B31" s="7" t="s">
        <v>55</v>
      </c>
      <c r="C31" s="7" t="s">
        <v>4</v>
      </c>
      <c r="D31" s="9">
        <v>59.7</v>
      </c>
      <c r="E31" s="2"/>
      <c r="F31" s="15">
        <f t="shared" ref="F31:F72" ca="1" si="0">D31*$F$66</f>
        <v>59.162700000000001</v>
      </c>
      <c r="G31" s="15">
        <f t="shared" ref="G31:G72" ca="1" si="1">D31*$G$66</f>
        <v>59.341799999999999</v>
      </c>
    </row>
    <row r="32" spans="1:7" ht="27" thickBot="1" x14ac:dyDescent="0.35">
      <c r="A32" s="7">
        <v>19</v>
      </c>
      <c r="B32" s="7" t="s">
        <v>56</v>
      </c>
      <c r="C32" s="7" t="s">
        <v>4</v>
      </c>
      <c r="D32" s="9">
        <v>74.5</v>
      </c>
      <c r="E32" s="2"/>
      <c r="F32" s="15">
        <f t="shared" ca="1" si="0"/>
        <v>73.829499999999996</v>
      </c>
      <c r="G32" s="15">
        <f t="shared" ca="1" si="1"/>
        <v>74.052999999999997</v>
      </c>
    </row>
    <row r="33" spans="1:7" ht="27" thickBot="1" x14ac:dyDescent="0.35">
      <c r="A33" s="7">
        <v>20</v>
      </c>
      <c r="B33" s="7" t="s">
        <v>57</v>
      </c>
      <c r="C33" s="7" t="s">
        <v>4</v>
      </c>
      <c r="D33" s="9">
        <v>69</v>
      </c>
      <c r="E33" s="2"/>
      <c r="F33" s="15">
        <f t="shared" ca="1" si="0"/>
        <v>68.379000000000005</v>
      </c>
      <c r="G33" s="15">
        <f t="shared" ca="1" si="1"/>
        <v>68.585999999999999</v>
      </c>
    </row>
    <row r="34" spans="1:7" ht="27" thickBot="1" x14ac:dyDescent="0.35">
      <c r="A34" s="7">
        <v>21</v>
      </c>
      <c r="B34" s="7" t="s">
        <v>58</v>
      </c>
      <c r="C34" s="7" t="s">
        <v>4</v>
      </c>
      <c r="D34" s="9">
        <v>119.7</v>
      </c>
      <c r="E34" s="2"/>
      <c r="F34" s="15">
        <f t="shared" ca="1" si="0"/>
        <v>118.62270000000001</v>
      </c>
      <c r="G34" s="15">
        <f t="shared" ca="1" si="1"/>
        <v>118.98180000000001</v>
      </c>
    </row>
    <row r="35" spans="1:7" ht="27" thickBot="1" x14ac:dyDescent="0.35">
      <c r="A35" s="7">
        <v>22</v>
      </c>
      <c r="B35" s="7" t="s">
        <v>59</v>
      </c>
      <c r="C35" s="7" t="s">
        <v>4</v>
      </c>
      <c r="D35" s="9">
        <v>80.5</v>
      </c>
      <c r="E35" s="2"/>
      <c r="F35" s="15">
        <f t="shared" ca="1" si="0"/>
        <v>79.775499999999994</v>
      </c>
      <c r="G35" s="15">
        <f t="shared" ca="1" si="1"/>
        <v>80.016999999999996</v>
      </c>
    </row>
    <row r="36" spans="1:7" ht="27" thickBot="1" x14ac:dyDescent="0.35">
      <c r="A36" s="7">
        <v>23</v>
      </c>
      <c r="B36" s="7" t="s">
        <v>60</v>
      </c>
      <c r="C36" s="7" t="s">
        <v>4</v>
      </c>
      <c r="D36" s="9">
        <v>31.5</v>
      </c>
      <c r="E36" s="2"/>
      <c r="F36" s="15">
        <f t="shared" ca="1" si="0"/>
        <v>31.2165</v>
      </c>
      <c r="G36" s="15">
        <f t="shared" ca="1" si="1"/>
        <v>31.311</v>
      </c>
    </row>
    <row r="37" spans="1:7" ht="27" thickBot="1" x14ac:dyDescent="0.35">
      <c r="A37" s="7">
        <v>24</v>
      </c>
      <c r="B37" s="7" t="s">
        <v>61</v>
      </c>
      <c r="C37" s="7" t="s">
        <v>4</v>
      </c>
      <c r="D37" s="9">
        <v>195.3</v>
      </c>
      <c r="E37" s="2"/>
      <c r="F37" s="15">
        <f t="shared" ca="1" si="0"/>
        <v>193.54230000000001</v>
      </c>
      <c r="G37" s="15">
        <f t="shared" ca="1" si="1"/>
        <v>194.12820000000002</v>
      </c>
    </row>
    <row r="38" spans="1:7" ht="27" thickBot="1" x14ac:dyDescent="0.35">
      <c r="A38" s="7">
        <v>25</v>
      </c>
      <c r="B38" s="7" t="s">
        <v>62</v>
      </c>
      <c r="C38" s="7" t="s">
        <v>4</v>
      </c>
      <c r="D38" s="9">
        <v>-11.5</v>
      </c>
      <c r="E38" s="2"/>
      <c r="F38" s="15">
        <f t="shared" ca="1" si="0"/>
        <v>-11.3965</v>
      </c>
      <c r="G38" s="15">
        <f t="shared" ca="1" si="1"/>
        <v>-11.430999999999999</v>
      </c>
    </row>
    <row r="39" spans="1:7" ht="27" thickBot="1" x14ac:dyDescent="0.35">
      <c r="A39" s="7">
        <v>26</v>
      </c>
      <c r="B39" s="7" t="s">
        <v>63</v>
      </c>
      <c r="C39" s="7" t="s">
        <v>4</v>
      </c>
      <c r="D39" s="9">
        <v>400</v>
      </c>
      <c r="E39" s="2"/>
      <c r="F39" s="15">
        <f t="shared" ca="1" si="0"/>
        <v>396.4</v>
      </c>
      <c r="G39" s="15">
        <f t="shared" ca="1" si="1"/>
        <v>397.6</v>
      </c>
    </row>
    <row r="40" spans="1:7" ht="27" thickBot="1" x14ac:dyDescent="0.35">
      <c r="A40" s="7">
        <v>27</v>
      </c>
      <c r="B40" s="7" t="s">
        <v>64</v>
      </c>
      <c r="C40" s="7" t="s">
        <v>4</v>
      </c>
      <c r="D40" s="9">
        <v>500</v>
      </c>
      <c r="E40" s="2"/>
      <c r="F40" s="15">
        <f t="shared" ca="1" si="0"/>
        <v>495.5</v>
      </c>
      <c r="G40" s="15">
        <f t="shared" ca="1" si="1"/>
        <v>497</v>
      </c>
    </row>
    <row r="41" spans="1:7" ht="27" thickBot="1" x14ac:dyDescent="0.35">
      <c r="A41" s="7">
        <v>28</v>
      </c>
      <c r="B41" s="7" t="s">
        <v>65</v>
      </c>
      <c r="C41" s="7" t="s">
        <v>4</v>
      </c>
      <c r="D41" s="9">
        <v>21.5</v>
      </c>
      <c r="E41" s="2"/>
      <c r="F41" s="15">
        <f t="shared" ca="1" si="0"/>
        <v>21.3065</v>
      </c>
      <c r="G41" s="15">
        <f t="shared" ca="1" si="1"/>
        <v>21.370999999999999</v>
      </c>
    </row>
    <row r="42" spans="1:7" ht="27" thickBot="1" x14ac:dyDescent="0.35">
      <c r="A42" s="7">
        <v>29</v>
      </c>
      <c r="B42" s="7" t="s">
        <v>66</v>
      </c>
      <c r="C42" s="7" t="s">
        <v>4</v>
      </c>
      <c r="D42" s="9">
        <v>90</v>
      </c>
      <c r="E42" s="2"/>
      <c r="F42" s="15">
        <f t="shared" ca="1" si="0"/>
        <v>89.19</v>
      </c>
      <c r="G42" s="15">
        <f t="shared" ca="1" si="1"/>
        <v>89.46</v>
      </c>
    </row>
    <row r="43" spans="1:7" ht="27" thickBot="1" x14ac:dyDescent="0.35">
      <c r="A43" s="7">
        <v>30</v>
      </c>
      <c r="B43" s="7" t="s">
        <v>67</v>
      </c>
      <c r="C43" s="7" t="s">
        <v>4</v>
      </c>
      <c r="D43" s="9">
        <v>575</v>
      </c>
      <c r="E43" s="2"/>
      <c r="F43" s="15">
        <f t="shared" ca="1" si="0"/>
        <v>569.82500000000005</v>
      </c>
      <c r="G43" s="15">
        <f t="shared" ca="1" si="1"/>
        <v>571.54999999999995</v>
      </c>
    </row>
    <row r="44" spans="1:7" ht="40.200000000000003" thickBot="1" x14ac:dyDescent="0.35">
      <c r="A44" s="7">
        <v>31</v>
      </c>
      <c r="B44" s="7" t="s">
        <v>68</v>
      </c>
      <c r="C44" s="7" t="s">
        <v>5</v>
      </c>
      <c r="D44" s="9">
        <v>50</v>
      </c>
      <c r="E44" s="2"/>
      <c r="F44" s="15">
        <f t="shared" ca="1" si="0"/>
        <v>49.55</v>
      </c>
      <c r="G44" s="15">
        <f t="shared" ca="1" si="1"/>
        <v>49.7</v>
      </c>
    </row>
    <row r="45" spans="1:7" ht="27" thickBot="1" x14ac:dyDescent="0.35">
      <c r="A45" s="7">
        <v>32</v>
      </c>
      <c r="B45" s="7" t="s">
        <v>69</v>
      </c>
      <c r="C45" s="7" t="s">
        <v>4</v>
      </c>
      <c r="D45" s="9">
        <v>2000</v>
      </c>
      <c r="E45" s="2"/>
      <c r="F45" s="15">
        <f t="shared" ca="1" si="0"/>
        <v>1982</v>
      </c>
      <c r="G45" s="15">
        <f t="shared" ca="1" si="1"/>
        <v>1988</v>
      </c>
    </row>
    <row r="46" spans="1:7" ht="27" thickBot="1" x14ac:dyDescent="0.35">
      <c r="A46" s="7">
        <v>33</v>
      </c>
      <c r="B46" s="7" t="s">
        <v>70</v>
      </c>
      <c r="C46" s="7" t="s">
        <v>4</v>
      </c>
      <c r="D46" s="9">
        <v>2000</v>
      </c>
      <c r="E46" s="2"/>
      <c r="F46" s="15">
        <f t="shared" ca="1" si="0"/>
        <v>1982</v>
      </c>
      <c r="G46" s="15">
        <f t="shared" ca="1" si="1"/>
        <v>1988</v>
      </c>
    </row>
    <row r="47" spans="1:7" ht="40.200000000000003" thickBot="1" x14ac:dyDescent="0.35">
      <c r="A47" s="7">
        <v>34</v>
      </c>
      <c r="B47" s="7" t="s">
        <v>71</v>
      </c>
      <c r="C47" s="7" t="s">
        <v>6</v>
      </c>
      <c r="D47" s="9">
        <v>200</v>
      </c>
      <c r="E47" s="2"/>
      <c r="F47" s="15">
        <f t="shared" ca="1" si="0"/>
        <v>198.2</v>
      </c>
      <c r="G47" s="15">
        <f t="shared" ca="1" si="1"/>
        <v>198.8</v>
      </c>
    </row>
    <row r="48" spans="1:7" ht="27" thickBot="1" x14ac:dyDescent="0.35">
      <c r="A48" s="7">
        <v>35</v>
      </c>
      <c r="B48" s="7" t="s">
        <v>23</v>
      </c>
      <c r="C48" s="7" t="s">
        <v>7</v>
      </c>
      <c r="D48" s="9">
        <v>58</v>
      </c>
      <c r="E48" s="2"/>
      <c r="F48" s="15">
        <f t="shared" ca="1" si="0"/>
        <v>57.478000000000002</v>
      </c>
      <c r="G48" s="15">
        <f t="shared" ca="1" si="1"/>
        <v>57.652000000000001</v>
      </c>
    </row>
    <row r="49" spans="1:7" ht="27" thickBot="1" x14ac:dyDescent="0.35">
      <c r="A49" s="7">
        <v>36</v>
      </c>
      <c r="B49" s="7" t="s">
        <v>72</v>
      </c>
      <c r="C49" s="7" t="s">
        <v>4</v>
      </c>
      <c r="D49" s="9">
        <v>975</v>
      </c>
      <c r="E49" s="2"/>
      <c r="F49" s="15">
        <f t="shared" ca="1" si="0"/>
        <v>966.22500000000002</v>
      </c>
      <c r="G49" s="15">
        <f t="shared" ca="1" si="1"/>
        <v>969.15</v>
      </c>
    </row>
    <row r="50" spans="1:7" ht="27" thickBot="1" x14ac:dyDescent="0.35">
      <c r="A50" s="7">
        <v>37</v>
      </c>
      <c r="B50" s="7" t="s">
        <v>73</v>
      </c>
      <c r="C50" s="7" t="s">
        <v>4</v>
      </c>
      <c r="D50" s="9">
        <v>5000</v>
      </c>
      <c r="E50" s="2"/>
      <c r="F50" s="15">
        <f t="shared" ca="1" si="0"/>
        <v>4955</v>
      </c>
      <c r="G50" s="15">
        <f t="shared" ca="1" si="1"/>
        <v>4970</v>
      </c>
    </row>
    <row r="51" spans="1:7" ht="27" thickBot="1" x14ac:dyDescent="0.35">
      <c r="A51" s="7">
        <v>38</v>
      </c>
      <c r="B51" s="7" t="s">
        <v>74</v>
      </c>
      <c r="C51" s="7" t="s">
        <v>4</v>
      </c>
      <c r="D51" s="9">
        <v>575</v>
      </c>
      <c r="E51" s="2"/>
      <c r="F51" s="15">
        <f t="shared" ca="1" si="0"/>
        <v>569.82500000000005</v>
      </c>
      <c r="G51" s="15">
        <f t="shared" ca="1" si="1"/>
        <v>571.54999999999995</v>
      </c>
    </row>
    <row r="52" spans="1:7" ht="40.200000000000003" thickBot="1" x14ac:dyDescent="0.35">
      <c r="A52" s="7">
        <v>39</v>
      </c>
      <c r="B52" s="7" t="s">
        <v>75</v>
      </c>
      <c r="C52" s="7" t="s">
        <v>4</v>
      </c>
      <c r="D52" s="9">
        <v>862.5</v>
      </c>
      <c r="E52" s="2"/>
      <c r="F52" s="15">
        <f t="shared" ca="1" si="0"/>
        <v>854.73749999999995</v>
      </c>
      <c r="G52" s="15">
        <f t="shared" ca="1" si="1"/>
        <v>857.32500000000005</v>
      </c>
    </row>
    <row r="53" spans="1:7" ht="40.200000000000003" thickBot="1" x14ac:dyDescent="0.35">
      <c r="A53" s="7">
        <v>40</v>
      </c>
      <c r="B53" s="7" t="s">
        <v>76</v>
      </c>
      <c r="C53" s="7" t="s">
        <v>4</v>
      </c>
      <c r="D53" s="9">
        <v>862.5</v>
      </c>
      <c r="E53" s="2"/>
      <c r="F53" s="15">
        <f t="shared" ca="1" si="0"/>
        <v>854.73749999999995</v>
      </c>
      <c r="G53" s="15">
        <f t="shared" ca="1" si="1"/>
        <v>857.32500000000005</v>
      </c>
    </row>
    <row r="54" spans="1:7" ht="27" thickBot="1" x14ac:dyDescent="0.35">
      <c r="A54" s="7">
        <v>41</v>
      </c>
      <c r="B54" s="7" t="s">
        <v>77</v>
      </c>
      <c r="C54" s="7" t="s">
        <v>4</v>
      </c>
      <c r="D54" s="9">
        <v>862.5</v>
      </c>
      <c r="E54" s="2"/>
      <c r="F54" s="15">
        <f t="shared" ca="1" si="0"/>
        <v>854.73749999999995</v>
      </c>
      <c r="G54" s="15">
        <f t="shared" ca="1" si="1"/>
        <v>857.32500000000005</v>
      </c>
    </row>
    <row r="55" spans="1:7" ht="27" thickBot="1" x14ac:dyDescent="0.35">
      <c r="A55" s="7">
        <v>42</v>
      </c>
      <c r="B55" s="7" t="s">
        <v>78</v>
      </c>
      <c r="C55" s="7" t="s">
        <v>4</v>
      </c>
      <c r="D55" s="9">
        <v>1311</v>
      </c>
      <c r="E55" s="2"/>
      <c r="F55" s="15">
        <f t="shared" ca="1" si="0"/>
        <v>1299.201</v>
      </c>
      <c r="G55" s="15">
        <f t="shared" ca="1" si="1"/>
        <v>1303.134</v>
      </c>
    </row>
    <row r="56" spans="1:7" ht="27" thickBot="1" x14ac:dyDescent="0.35">
      <c r="A56" s="7">
        <v>43</v>
      </c>
      <c r="B56" s="7" t="s">
        <v>79</v>
      </c>
      <c r="C56" s="7" t="s">
        <v>4</v>
      </c>
      <c r="D56" s="12">
        <v>1311</v>
      </c>
      <c r="E56" s="2"/>
      <c r="F56" s="15">
        <f t="shared" ca="1" si="0"/>
        <v>1299.201</v>
      </c>
      <c r="G56" s="15">
        <f t="shared" ca="1" si="1"/>
        <v>1303.134</v>
      </c>
    </row>
    <row r="57" spans="1:7" ht="27" thickBot="1" x14ac:dyDescent="0.35">
      <c r="A57" s="7">
        <v>44</v>
      </c>
      <c r="B57" s="7" t="s">
        <v>80</v>
      </c>
      <c r="C57" s="7" t="s">
        <v>4</v>
      </c>
      <c r="D57" s="12">
        <v>1449</v>
      </c>
      <c r="E57" s="2"/>
      <c r="F57" s="15">
        <f t="shared" ca="1" si="0"/>
        <v>1435.9590000000001</v>
      </c>
      <c r="G57" s="15">
        <f t="shared" ca="1" si="1"/>
        <v>1440.306</v>
      </c>
    </row>
    <row r="58" spans="1:7" ht="27" thickBot="1" x14ac:dyDescent="0.35">
      <c r="A58" s="7">
        <v>45</v>
      </c>
      <c r="B58" s="7" t="s">
        <v>81</v>
      </c>
      <c r="C58" s="7" t="s">
        <v>4</v>
      </c>
      <c r="D58" s="9">
        <v>230</v>
      </c>
      <c r="E58" s="2"/>
      <c r="F58" s="15">
        <f t="shared" ca="1" si="0"/>
        <v>227.93</v>
      </c>
      <c r="G58" s="15">
        <f t="shared" ca="1" si="1"/>
        <v>228.62</v>
      </c>
    </row>
    <row r="59" spans="1:7" ht="27" thickBot="1" x14ac:dyDescent="0.35">
      <c r="A59" s="7">
        <v>46</v>
      </c>
      <c r="B59" s="7" t="s">
        <v>82</v>
      </c>
      <c r="C59" s="7" t="s">
        <v>4</v>
      </c>
      <c r="D59" s="9">
        <v>230</v>
      </c>
      <c r="E59" s="2"/>
      <c r="F59" s="15">
        <f t="shared" ca="1" si="0"/>
        <v>227.93</v>
      </c>
      <c r="G59" s="15">
        <f t="shared" ca="1" si="1"/>
        <v>228.62</v>
      </c>
    </row>
    <row r="60" spans="1:7" ht="27" thickBot="1" x14ac:dyDescent="0.35">
      <c r="A60" s="7">
        <v>47</v>
      </c>
      <c r="B60" s="7" t="s">
        <v>83</v>
      </c>
      <c r="C60" s="7" t="s">
        <v>4</v>
      </c>
      <c r="D60" s="9">
        <v>345</v>
      </c>
      <c r="E60" s="2"/>
      <c r="F60" s="15">
        <f t="shared" ca="1" si="0"/>
        <v>341.89499999999998</v>
      </c>
      <c r="G60" s="15">
        <f t="shared" ca="1" si="1"/>
        <v>342.93</v>
      </c>
    </row>
    <row r="61" spans="1:7" ht="27.6" thickBot="1" x14ac:dyDescent="0.35">
      <c r="A61" s="7">
        <v>48</v>
      </c>
      <c r="B61" s="23" t="s">
        <v>84</v>
      </c>
      <c r="C61" s="7" t="s">
        <v>4</v>
      </c>
      <c r="D61" s="9">
        <v>575</v>
      </c>
      <c r="E61" s="2"/>
      <c r="F61" s="15">
        <f t="shared" ca="1" si="0"/>
        <v>569.82500000000005</v>
      </c>
      <c r="G61" s="15">
        <f t="shared" ca="1" si="1"/>
        <v>571.54999999999995</v>
      </c>
    </row>
    <row r="62" spans="1:7" ht="40.799999999999997" thickBot="1" x14ac:dyDescent="0.35">
      <c r="A62" s="7">
        <v>53</v>
      </c>
      <c r="B62" s="21" t="s">
        <v>85</v>
      </c>
      <c r="C62" s="7" t="s">
        <v>4</v>
      </c>
      <c r="D62" s="9">
        <v>169.69</v>
      </c>
      <c r="E62" s="4"/>
      <c r="F62" s="15">
        <f t="shared" ca="1" si="0"/>
        <v>168.16279</v>
      </c>
      <c r="G62" s="15">
        <f t="shared" ca="1" si="1"/>
        <v>168.67186000000001</v>
      </c>
    </row>
    <row r="63" spans="1:7" ht="40.799999999999997" thickBot="1" x14ac:dyDescent="0.35">
      <c r="A63" s="7">
        <v>54</v>
      </c>
      <c r="B63" s="21" t="s">
        <v>86</v>
      </c>
      <c r="C63" s="7" t="s">
        <v>4</v>
      </c>
      <c r="D63" s="9">
        <v>26.1</v>
      </c>
      <c r="E63" s="5"/>
      <c r="F63" s="15">
        <f t="shared" ca="1" si="0"/>
        <v>25.865100000000002</v>
      </c>
      <c r="G63" s="15">
        <f t="shared" ca="1" si="1"/>
        <v>25.9434</v>
      </c>
    </row>
    <row r="64" spans="1:7" ht="40.799999999999997" thickBot="1" x14ac:dyDescent="0.35">
      <c r="A64" s="7" t="s">
        <v>24</v>
      </c>
      <c r="B64" s="21" t="s">
        <v>87</v>
      </c>
      <c r="C64" s="7" t="s">
        <v>4</v>
      </c>
      <c r="D64" s="9">
        <v>2510</v>
      </c>
      <c r="E64" s="5"/>
      <c r="F64" s="15">
        <f t="shared" ca="1" si="0"/>
        <v>2487.41</v>
      </c>
      <c r="G64" s="15">
        <f t="shared" ca="1" si="1"/>
        <v>2494.94</v>
      </c>
    </row>
    <row r="65" spans="1:7" ht="40.799999999999997" thickBot="1" x14ac:dyDescent="0.35">
      <c r="A65" s="7" t="s">
        <v>25</v>
      </c>
      <c r="B65" s="21" t="s">
        <v>88</v>
      </c>
      <c r="C65" s="7" t="s">
        <v>4</v>
      </c>
      <c r="D65" s="9">
        <v>1540</v>
      </c>
      <c r="E65" s="5"/>
      <c r="F65" s="15">
        <f t="shared" ca="1" si="0"/>
        <v>1526.14</v>
      </c>
      <c r="G65" s="15">
        <f t="shared" ca="1" si="1"/>
        <v>1530.76</v>
      </c>
    </row>
    <row r="66" spans="1:7" ht="40.799999999999997" thickBot="1" x14ac:dyDescent="0.35">
      <c r="A66" s="7" t="s">
        <v>26</v>
      </c>
      <c r="B66" s="21" t="s">
        <v>89</v>
      </c>
      <c r="C66" s="7" t="s">
        <v>4</v>
      </c>
      <c r="D66" s="9">
        <v>1190</v>
      </c>
      <c r="E66" s="5"/>
      <c r="F66" s="15">
        <f t="shared" ca="1" si="0"/>
        <v>1179.29</v>
      </c>
      <c r="G66" s="15">
        <f t="shared" ca="1" si="1"/>
        <v>1182.8599999999999</v>
      </c>
    </row>
    <row r="67" spans="1:7" ht="40.799999999999997" thickBot="1" x14ac:dyDescent="0.35">
      <c r="A67" s="7" t="s">
        <v>27</v>
      </c>
      <c r="B67" s="21" t="s">
        <v>90</v>
      </c>
      <c r="C67" s="7" t="s">
        <v>4</v>
      </c>
      <c r="D67" s="9">
        <v>2510</v>
      </c>
      <c r="E67" s="5"/>
      <c r="F67" s="15">
        <f t="shared" ca="1" si="0"/>
        <v>2487.41</v>
      </c>
      <c r="G67" s="15">
        <f t="shared" ca="1" si="1"/>
        <v>2494.94</v>
      </c>
    </row>
    <row r="68" spans="1:7" ht="40.799999999999997" thickBot="1" x14ac:dyDescent="0.35">
      <c r="A68" s="7" t="s">
        <v>28</v>
      </c>
      <c r="B68" s="21" t="s">
        <v>91</v>
      </c>
      <c r="C68" s="7" t="s">
        <v>4</v>
      </c>
      <c r="D68" s="9">
        <v>1540</v>
      </c>
      <c r="E68" s="5"/>
      <c r="F68" s="15">
        <f t="shared" ca="1" si="0"/>
        <v>1526.14</v>
      </c>
      <c r="G68" s="15">
        <f t="shared" ca="1" si="1"/>
        <v>1530.76</v>
      </c>
    </row>
    <row r="69" spans="1:7" ht="40.799999999999997" thickBot="1" x14ac:dyDescent="0.35">
      <c r="A69" s="7" t="s">
        <v>29</v>
      </c>
      <c r="B69" s="21" t="s">
        <v>92</v>
      </c>
      <c r="C69" s="7" t="s">
        <v>4</v>
      </c>
      <c r="D69" s="9">
        <v>1190</v>
      </c>
      <c r="E69" s="5"/>
      <c r="F69" s="15">
        <f t="shared" ca="1" si="0"/>
        <v>1179.29</v>
      </c>
      <c r="G69" s="15">
        <f t="shared" ca="1" si="1"/>
        <v>1182.8599999999999</v>
      </c>
    </row>
    <row r="70" spans="1:7" ht="40.799999999999997" thickBot="1" x14ac:dyDescent="0.35">
      <c r="A70" s="7" t="s">
        <v>30</v>
      </c>
      <c r="B70" s="21" t="s">
        <v>93</v>
      </c>
      <c r="C70" s="7" t="s">
        <v>4</v>
      </c>
      <c r="D70" s="9">
        <v>680</v>
      </c>
      <c r="E70" s="5"/>
      <c r="F70" s="15">
        <f t="shared" ca="1" si="0"/>
        <v>673.88</v>
      </c>
      <c r="G70" s="15">
        <f t="shared" ca="1" si="1"/>
        <v>675.92</v>
      </c>
    </row>
    <row r="71" spans="1:7" ht="40.799999999999997" thickBot="1" x14ac:dyDescent="0.35">
      <c r="A71" s="7" t="s">
        <v>31</v>
      </c>
      <c r="B71" s="21" t="s">
        <v>94</v>
      </c>
      <c r="C71" s="7" t="s">
        <v>4</v>
      </c>
      <c r="D71" s="9">
        <v>540</v>
      </c>
      <c r="E71" s="5"/>
      <c r="F71" s="15">
        <f t="shared" ca="1" si="0"/>
        <v>535.14</v>
      </c>
      <c r="G71" s="15">
        <f t="shared" ca="1" si="1"/>
        <v>536.76</v>
      </c>
    </row>
    <row r="72" spans="1:7" ht="40.799999999999997" thickBot="1" x14ac:dyDescent="0.35">
      <c r="A72" s="7" t="s">
        <v>32</v>
      </c>
      <c r="B72" s="21" t="s">
        <v>95</v>
      </c>
      <c r="C72" s="7" t="s">
        <v>4</v>
      </c>
      <c r="D72" s="9">
        <v>415</v>
      </c>
      <c r="E72" s="5"/>
      <c r="F72" s="15">
        <f t="shared" ca="1" si="0"/>
        <v>411.26499999999999</v>
      </c>
      <c r="G72" s="15">
        <f t="shared" ca="1" si="1"/>
        <v>412.51</v>
      </c>
    </row>
  </sheetData>
  <mergeCells count="5">
    <mergeCell ref="A2:D2"/>
    <mergeCell ref="A3:A4"/>
    <mergeCell ref="B3:D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BPU REVISE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PENNORS, Emilie</dc:creator>
  <cp:lastModifiedBy>PENNORS, Emilie</cp:lastModifiedBy>
  <dcterms:created xsi:type="dcterms:W3CDTF">2026-03-05T09:24:11Z</dcterms:created>
  <dcterms:modified xsi:type="dcterms:W3CDTF">2026-03-05T09:36:43Z</dcterms:modified>
</cp:coreProperties>
</file>